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pra\Desktop\"/>
    </mc:Choice>
  </mc:AlternateContent>
  <xr:revisionPtr revIDLastSave="0" documentId="13_ncr:1_{7DA0A2C0-AE9E-45E1-B61F-DB2045D0F2E4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Data Entry" sheetId="2" r:id="rId1"/>
    <sheet name="Gage R&amp;R Summary" sheetId="3" r:id="rId2"/>
    <sheet name="Sheet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D3" i="2"/>
  <c r="E3" i="2"/>
  <c r="F3" i="2"/>
  <c r="C4" i="2"/>
  <c r="D4" i="2"/>
  <c r="E4" i="2"/>
  <c r="F4" i="2"/>
  <c r="C5" i="2"/>
  <c r="D5" i="2"/>
  <c r="E5" i="2"/>
  <c r="F5" i="2"/>
  <c r="C6" i="2"/>
  <c r="D6" i="2"/>
  <c r="E6" i="2"/>
  <c r="F6" i="2"/>
  <c r="C7" i="2"/>
  <c r="D7" i="2"/>
  <c r="E7" i="2"/>
  <c r="F7" i="2"/>
  <c r="C8" i="2"/>
  <c r="D8" i="2"/>
  <c r="E8" i="2"/>
  <c r="F8" i="2"/>
  <c r="C9" i="2"/>
  <c r="D9" i="2"/>
  <c r="E9" i="2"/>
  <c r="F9" i="2"/>
  <c r="C10" i="2"/>
  <c r="D10" i="2"/>
  <c r="E10" i="2"/>
  <c r="F10" i="2"/>
  <c r="C11" i="2"/>
  <c r="D11" i="2"/>
  <c r="E11" i="2"/>
  <c r="F11" i="2"/>
  <c r="C12" i="2"/>
  <c r="D12" i="2"/>
  <c r="E12" i="2"/>
  <c r="F12" i="2"/>
  <c r="C13" i="2"/>
  <c r="D13" i="2"/>
  <c r="E13" i="2"/>
  <c r="F13" i="2"/>
  <c r="C14" i="2"/>
  <c r="D14" i="2"/>
  <c r="E14" i="2"/>
  <c r="F14" i="2"/>
  <c r="C15" i="2"/>
  <c r="D15" i="2"/>
  <c r="E15" i="2"/>
  <c r="F15" i="2"/>
  <c r="C16" i="2"/>
  <c r="D16" i="2"/>
  <c r="E16" i="2"/>
  <c r="F16" i="2"/>
  <c r="C17" i="2"/>
  <c r="D17" i="2"/>
  <c r="E17" i="2"/>
  <c r="G17" i="2" s="1"/>
  <c r="F17" i="2"/>
  <c r="C18" i="2"/>
  <c r="D18" i="2"/>
  <c r="E18" i="2"/>
  <c r="F18" i="2"/>
  <c r="C19" i="2"/>
  <c r="D19" i="2"/>
  <c r="E19" i="2"/>
  <c r="F19" i="2"/>
  <c r="C20" i="2"/>
  <c r="D20" i="2"/>
  <c r="E20" i="2"/>
  <c r="F20" i="2"/>
  <c r="C21" i="2"/>
  <c r="D21" i="2"/>
  <c r="E21" i="2"/>
  <c r="F21" i="2"/>
  <c r="C22" i="2"/>
  <c r="D22" i="2"/>
  <c r="E22" i="2"/>
  <c r="F22" i="2"/>
  <c r="C23" i="2"/>
  <c r="D23" i="2"/>
  <c r="E23" i="2"/>
  <c r="F23" i="2"/>
  <c r="C24" i="2"/>
  <c r="D24" i="2"/>
  <c r="E24" i="2"/>
  <c r="F24" i="2"/>
  <c r="C25" i="2"/>
  <c r="D25" i="2"/>
  <c r="E25" i="2"/>
  <c r="F25" i="2"/>
  <c r="C26" i="2"/>
  <c r="D26" i="2"/>
  <c r="E26" i="2"/>
  <c r="F26" i="2"/>
  <c r="C27" i="2"/>
  <c r="D27" i="2"/>
  <c r="E27" i="2"/>
  <c r="G27" i="2" s="1"/>
  <c r="F27" i="2"/>
  <c r="C28" i="2"/>
  <c r="G28" i="2" s="1"/>
  <c r="D28" i="2"/>
  <c r="E28" i="2"/>
  <c r="F28" i="2"/>
  <c r="C29" i="2"/>
  <c r="D29" i="2"/>
  <c r="E29" i="2"/>
  <c r="F29" i="2"/>
  <c r="C30" i="2"/>
  <c r="D30" i="2"/>
  <c r="E30" i="2"/>
  <c r="F30" i="2"/>
  <c r="C31" i="2"/>
  <c r="D31" i="2"/>
  <c r="E31" i="2"/>
  <c r="F31" i="2"/>
  <c r="D2" i="2"/>
  <c r="E2" i="2"/>
  <c r="F2" i="2"/>
  <c r="G6" i="2"/>
  <c r="C2" i="2"/>
  <c r="G18" i="2" l="1"/>
  <c r="G31" i="2"/>
  <c r="G12" i="2"/>
  <c r="G7" i="2"/>
  <c r="G15" i="2"/>
  <c r="G3" i="2"/>
  <c r="G4" i="2"/>
  <c r="G5" i="2"/>
  <c r="G20" i="2"/>
  <c r="G14" i="2"/>
  <c r="G30" i="2"/>
  <c r="G23" i="2"/>
  <c r="G13" i="2"/>
  <c r="G29" i="2"/>
  <c r="G21" i="2"/>
  <c r="G22" i="2"/>
  <c r="G19" i="2"/>
  <c r="G11" i="2"/>
  <c r="G26" i="2"/>
  <c r="G9" i="2"/>
  <c r="G24" i="2"/>
  <c r="G16" i="2"/>
  <c r="G8" i="2"/>
  <c r="G10" i="2"/>
  <c r="G25" i="2"/>
  <c r="G2" i="2"/>
  <c r="B7" i="3" l="1"/>
  <c r="B5" i="3"/>
  <c r="B6" i="3"/>
  <c r="B10" i="3"/>
  <c r="B11" i="3"/>
  <c r="B8" i="3"/>
  <c r="E5" i="3" s="1"/>
  <c r="E8" i="3"/>
  <c r="B9" i="3"/>
  <c r="B12" i="3" l="1"/>
  <c r="E6" i="3" s="1"/>
  <c r="E7" i="3" s="1"/>
  <c r="E9" i="3" s="1"/>
  <c r="E10" i="3" s="1"/>
  <c r="E11" i="3" s="1"/>
</calcChain>
</file>

<file path=xl/sharedStrings.xml><?xml version="1.0" encoding="utf-8"?>
<sst xmlns="http://schemas.openxmlformats.org/spreadsheetml/2006/main" count="62" uniqueCount="35">
  <si>
    <t>Operator</t>
  </si>
  <si>
    <t>Part ID</t>
  </si>
  <si>
    <t>Trial 1</t>
  </si>
  <si>
    <t>Trial 2</t>
  </si>
  <si>
    <t>Trial 3</t>
  </si>
  <si>
    <t>Range (R)</t>
  </si>
  <si>
    <t>Average (X-bar)</t>
  </si>
  <si>
    <t>Operator A</t>
  </si>
  <si>
    <t>Operator B</t>
  </si>
  <si>
    <t>Operator C</t>
  </si>
  <si>
    <t>Continuous Gage R&amp;R Calculation Model (3 Trials - Average &amp; Range Method)</t>
  </si>
  <si>
    <t>Intermediate Calculation Variables</t>
  </si>
  <si>
    <t>Metric / Variable</t>
  </si>
  <si>
    <t>Value</t>
  </si>
  <si>
    <t>Operator A Range Mean (R_bar_A)</t>
  </si>
  <si>
    <t>Operator B Range Mean (R_bar_B)</t>
  </si>
  <si>
    <t>Operator C Range Mean (R_bar_C)</t>
  </si>
  <si>
    <t>Overall Average Range (R_double_bar)</t>
  </si>
  <si>
    <t>Operator A Mean (X_bar_A)</t>
  </si>
  <si>
    <t>Operator B Mean (X_bar_B)</t>
  </si>
  <si>
    <t>Operator C Mean (X_bar_C)</t>
  </si>
  <si>
    <t>Max Operator Difference (X_diff)</t>
  </si>
  <si>
    <t>K1 Constant (3 Trials)</t>
  </si>
  <si>
    <t>K2 Constant (3 Operators)</t>
  </si>
  <si>
    <t>K3 Constant (10 Parts)</t>
  </si>
  <si>
    <t>Gage R&amp;R Variance Component Results</t>
  </si>
  <si>
    <t>Variance Component</t>
  </si>
  <si>
    <t>Calculated Formula Value</t>
  </si>
  <si>
    <t>Equipment Variation (EV - Repeatability)</t>
  </si>
  <si>
    <t>Appraiser Variation (AV - Reproducibility)</t>
  </si>
  <si>
    <t>Total Gage R&amp;R (GRR)</t>
  </si>
  <si>
    <t>Part Variation (PV)</t>
  </si>
  <si>
    <t>Total Variation (TV)</t>
  </si>
  <si>
    <t>% Gage R&amp;R (%GRR)</t>
  </si>
  <si>
    <t>System Evaluation Verdict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</si>
</sst>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&quot;%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rgb="FF0066CC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CC"/>
        <bgColor indexed="64"/>
      </patternFill>
    </fill>
    <fill>
      <patternFill patternType="solid">
        <fgColor rgb="FFE6F0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0" fillId="0" borderId="1" xfId="0" applyBorder="1"/>
    <xf numFmtId="0" fontId="0" fillId="0" borderId="2" xfId="0" applyFill="1" applyBorder="1" applyAlignment="1">
      <alignment horizontal="center"/>
    </xf>
    <xf numFmtId="0" fontId="0" fillId="0" borderId="0" xfId="0"/>
    <xf numFmtId="0" fontId="3" fillId="0" borderId="0" xfId="0" applyFont="1"/>
    <xf numFmtId="0" fontId="1" fillId="3" borderId="0" xfId="0" applyFont="1" applyFill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/>
  </cellXfs>
  <cellStyles count="1">
    <cellStyle name="Normal" xfId="0" builtinId="0"/>
  </cellStyles>
  <dxfs count="3">
    <dxf>
      <font>
        <color rgb="FF990000"/>
      </font>
      <fill>
        <patternFill>
          <bgColor rgb="FFFFCCCC"/>
        </patternFill>
      </fill>
    </dxf>
    <dxf>
      <font>
        <color rgb="FF996600"/>
      </font>
      <fill>
        <patternFill>
          <bgColor rgb="FFFFFFCC"/>
        </patternFill>
      </fill>
    </dxf>
    <dxf>
      <font>
        <color rgb="FF006600"/>
      </font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92F05-6EE6-4855-AC4D-6363F0E9C055}">
  <sheetPr codeName="Sheet2"/>
  <dimension ref="A1:G31"/>
  <sheetViews>
    <sheetView workbookViewId="0">
      <selection activeCell="C2" sqref="C2:F31"/>
    </sheetView>
  </sheetViews>
  <sheetFormatPr defaultRowHeight="15" x14ac:dyDescent="0.25"/>
  <cols>
    <col min="1" max="1" width="10.7109375" bestFit="1" customWidth="1"/>
    <col min="2" max="2" width="6.85546875" bestFit="1" customWidth="1"/>
    <col min="3" max="3" width="7.140625" bestFit="1" customWidth="1"/>
    <col min="4" max="5" width="6.28515625" bestFit="1" customWidth="1"/>
    <col min="6" max="6" width="9.42578125" bestFit="1" customWidth="1"/>
    <col min="7" max="7" width="1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4" t="s">
        <v>7</v>
      </c>
      <c r="B2" s="4">
        <v>1</v>
      </c>
      <c r="C2" s="4">
        <f ca="1">RANDBETWEEN(90,100)/10</f>
        <v>9.6</v>
      </c>
      <c r="D2" s="4">
        <f t="shared" ref="D2:F17" ca="1" si="0">RANDBETWEEN(90,100)/10</f>
        <v>9.5</v>
      </c>
      <c r="E2" s="4">
        <f t="shared" ca="1" si="0"/>
        <v>9.8000000000000007</v>
      </c>
      <c r="F2" s="4">
        <f t="shared" ca="1" si="0"/>
        <v>9.3000000000000007</v>
      </c>
      <c r="G2" s="4">
        <f ca="1">AVERAGE(C2:E2)</f>
        <v>9.6333333333333346</v>
      </c>
    </row>
    <row r="3" spans="1:7" x14ac:dyDescent="0.25">
      <c r="A3" s="4" t="s">
        <v>7</v>
      </c>
      <c r="B3" s="4">
        <v>2</v>
      </c>
      <c r="C3" s="4">
        <f t="shared" ref="C3:F31" ca="1" si="1">RANDBETWEEN(90,100)/10</f>
        <v>9.3000000000000007</v>
      </c>
      <c r="D3" s="4">
        <f t="shared" ca="1" si="0"/>
        <v>9.6999999999999993</v>
      </c>
      <c r="E3" s="4">
        <f t="shared" ca="1" si="0"/>
        <v>9.5</v>
      </c>
      <c r="F3" s="4">
        <f t="shared" ca="1" si="0"/>
        <v>10</v>
      </c>
      <c r="G3" s="4">
        <f ca="1">AVERAGE(C3:E3)</f>
        <v>9.5</v>
      </c>
    </row>
    <row r="4" spans="1:7" x14ac:dyDescent="0.25">
      <c r="A4" s="4" t="s">
        <v>7</v>
      </c>
      <c r="B4" s="4">
        <v>3</v>
      </c>
      <c r="C4" s="4">
        <f t="shared" ca="1" si="1"/>
        <v>9.8000000000000007</v>
      </c>
      <c r="D4" s="4">
        <f t="shared" ca="1" si="0"/>
        <v>9.8000000000000007</v>
      </c>
      <c r="E4" s="4">
        <f t="shared" ca="1" si="0"/>
        <v>9.6</v>
      </c>
      <c r="F4" s="4">
        <f t="shared" ca="1" si="0"/>
        <v>9.1</v>
      </c>
      <c r="G4" s="4">
        <f ca="1">AVERAGE(C4:E4)</f>
        <v>9.7333333333333343</v>
      </c>
    </row>
    <row r="5" spans="1:7" x14ac:dyDescent="0.25">
      <c r="A5" s="4" t="s">
        <v>7</v>
      </c>
      <c r="B5" s="4">
        <v>4</v>
      </c>
      <c r="C5" s="4">
        <f t="shared" ca="1" si="1"/>
        <v>9.6999999999999993</v>
      </c>
      <c r="D5" s="4">
        <f t="shared" ca="1" si="0"/>
        <v>9.4</v>
      </c>
      <c r="E5" s="4">
        <f t="shared" ca="1" si="0"/>
        <v>9</v>
      </c>
      <c r="F5" s="4">
        <f t="shared" ca="1" si="0"/>
        <v>9.8000000000000007</v>
      </c>
      <c r="G5" s="4">
        <f ca="1">AVERAGE(C5:E5)</f>
        <v>9.3666666666666671</v>
      </c>
    </row>
    <row r="6" spans="1:7" x14ac:dyDescent="0.25">
      <c r="A6" s="4" t="s">
        <v>7</v>
      </c>
      <c r="B6" s="4">
        <v>5</v>
      </c>
      <c r="C6" s="4">
        <f t="shared" ca="1" si="1"/>
        <v>9.1999999999999993</v>
      </c>
      <c r="D6" s="4">
        <f t="shared" ca="1" si="0"/>
        <v>9.3000000000000007</v>
      </c>
      <c r="E6" s="4">
        <f t="shared" ca="1" si="0"/>
        <v>9.8000000000000007</v>
      </c>
      <c r="F6" s="4">
        <f t="shared" ca="1" si="0"/>
        <v>9.6</v>
      </c>
      <c r="G6" s="4">
        <f ca="1">AVERAGE(C6:E6)</f>
        <v>9.4333333333333336</v>
      </c>
    </row>
    <row r="7" spans="1:7" x14ac:dyDescent="0.25">
      <c r="A7" s="4" t="s">
        <v>7</v>
      </c>
      <c r="B7" s="4">
        <v>6</v>
      </c>
      <c r="C7" s="4">
        <f t="shared" ca="1" si="1"/>
        <v>10</v>
      </c>
      <c r="D7" s="4">
        <f t="shared" ca="1" si="0"/>
        <v>9.5</v>
      </c>
      <c r="E7" s="4">
        <f t="shared" ca="1" si="0"/>
        <v>9.6</v>
      </c>
      <c r="F7" s="4">
        <f t="shared" ca="1" si="0"/>
        <v>9.8000000000000007</v>
      </c>
      <c r="G7" s="4">
        <f ca="1">AVERAGE(C7:E7)</f>
        <v>9.7000000000000011</v>
      </c>
    </row>
    <row r="8" spans="1:7" x14ac:dyDescent="0.25">
      <c r="A8" s="4" t="s">
        <v>7</v>
      </c>
      <c r="B8" s="4">
        <v>7</v>
      </c>
      <c r="C8" s="4">
        <f t="shared" ca="1" si="1"/>
        <v>9.6</v>
      </c>
      <c r="D8" s="4">
        <f t="shared" ca="1" si="0"/>
        <v>9.6999999999999993</v>
      </c>
      <c r="E8" s="4">
        <f t="shared" ca="1" si="0"/>
        <v>9.6999999999999993</v>
      </c>
      <c r="F8" s="4">
        <f t="shared" ca="1" si="0"/>
        <v>9.3000000000000007</v>
      </c>
      <c r="G8" s="4">
        <f ca="1">AVERAGE(C8:E8)</f>
        <v>9.6666666666666661</v>
      </c>
    </row>
    <row r="9" spans="1:7" x14ac:dyDescent="0.25">
      <c r="A9" s="4" t="s">
        <v>7</v>
      </c>
      <c r="B9" s="4">
        <v>8</v>
      </c>
      <c r="C9" s="4">
        <f t="shared" ca="1" si="1"/>
        <v>9.3000000000000007</v>
      </c>
      <c r="D9" s="4">
        <f t="shared" ca="1" si="0"/>
        <v>9.6999999999999993</v>
      </c>
      <c r="E9" s="4">
        <f t="shared" ca="1" si="0"/>
        <v>9.4</v>
      </c>
      <c r="F9" s="4">
        <f t="shared" ca="1" si="0"/>
        <v>9.9</v>
      </c>
      <c r="G9" s="4">
        <f ca="1">AVERAGE(C9:E9)</f>
        <v>9.4666666666666668</v>
      </c>
    </row>
    <row r="10" spans="1:7" x14ac:dyDescent="0.25">
      <c r="A10" s="4" t="s">
        <v>7</v>
      </c>
      <c r="B10" s="4">
        <v>9</v>
      </c>
      <c r="C10" s="4">
        <f t="shared" ca="1" si="1"/>
        <v>9.1</v>
      </c>
      <c r="D10" s="4">
        <f t="shared" ca="1" si="0"/>
        <v>9.6</v>
      </c>
      <c r="E10" s="4">
        <f t="shared" ca="1" si="0"/>
        <v>9.9</v>
      </c>
      <c r="F10" s="4">
        <f t="shared" ca="1" si="0"/>
        <v>9.8000000000000007</v>
      </c>
      <c r="G10" s="4">
        <f ca="1">AVERAGE(C10:E10)</f>
        <v>9.5333333333333332</v>
      </c>
    </row>
    <row r="11" spans="1:7" x14ac:dyDescent="0.25">
      <c r="A11" s="4" t="s">
        <v>7</v>
      </c>
      <c r="B11" s="4">
        <v>10</v>
      </c>
      <c r="C11" s="4">
        <f t="shared" ca="1" si="1"/>
        <v>9.5</v>
      </c>
      <c r="D11" s="4">
        <f t="shared" ca="1" si="0"/>
        <v>9.1999999999999993</v>
      </c>
      <c r="E11" s="4">
        <f t="shared" ca="1" si="0"/>
        <v>9.6999999999999993</v>
      </c>
      <c r="F11" s="4">
        <f t="shared" ca="1" si="0"/>
        <v>9.4</v>
      </c>
      <c r="G11" s="4">
        <f ca="1">AVERAGE(C11:E11)</f>
        <v>9.4666666666666668</v>
      </c>
    </row>
    <row r="12" spans="1:7" x14ac:dyDescent="0.25">
      <c r="A12" s="4" t="s">
        <v>8</v>
      </c>
      <c r="B12" s="4">
        <v>1</v>
      </c>
      <c r="C12" s="4">
        <f t="shared" ca="1" si="1"/>
        <v>9.6</v>
      </c>
      <c r="D12" s="4">
        <f t="shared" ca="1" si="0"/>
        <v>9</v>
      </c>
      <c r="E12" s="4">
        <f t="shared" ca="1" si="0"/>
        <v>10</v>
      </c>
      <c r="F12" s="4">
        <f t="shared" ca="1" si="0"/>
        <v>9</v>
      </c>
      <c r="G12" s="4">
        <f ca="1">AVERAGE(C12:E12)</f>
        <v>9.5333333333333332</v>
      </c>
    </row>
    <row r="13" spans="1:7" x14ac:dyDescent="0.25">
      <c r="A13" s="4" t="s">
        <v>8</v>
      </c>
      <c r="B13" s="4">
        <v>2</v>
      </c>
      <c r="C13" s="4">
        <f t="shared" ca="1" si="1"/>
        <v>9.9</v>
      </c>
      <c r="D13" s="4">
        <f t="shared" ca="1" si="0"/>
        <v>9.1999999999999993</v>
      </c>
      <c r="E13" s="4">
        <f t="shared" ca="1" si="0"/>
        <v>9.1999999999999993</v>
      </c>
      <c r="F13" s="4">
        <f t="shared" ca="1" si="0"/>
        <v>9.6</v>
      </c>
      <c r="G13" s="4">
        <f ca="1">AVERAGE(C13:E13)</f>
        <v>9.4333333333333336</v>
      </c>
    </row>
    <row r="14" spans="1:7" x14ac:dyDescent="0.25">
      <c r="A14" s="4" t="s">
        <v>8</v>
      </c>
      <c r="B14" s="4">
        <v>3</v>
      </c>
      <c r="C14" s="4">
        <f t="shared" ca="1" si="1"/>
        <v>9.4</v>
      </c>
      <c r="D14" s="4">
        <f t="shared" ca="1" si="0"/>
        <v>10</v>
      </c>
      <c r="E14" s="4">
        <f t="shared" ca="1" si="0"/>
        <v>9.3000000000000007</v>
      </c>
      <c r="F14" s="4">
        <f t="shared" ca="1" si="0"/>
        <v>10</v>
      </c>
      <c r="G14" s="4">
        <f ca="1">AVERAGE(C14:E14)</f>
        <v>9.5666666666666664</v>
      </c>
    </row>
    <row r="15" spans="1:7" x14ac:dyDescent="0.25">
      <c r="A15" s="4" t="s">
        <v>8</v>
      </c>
      <c r="B15" s="4">
        <v>4</v>
      </c>
      <c r="C15" s="4">
        <f t="shared" ca="1" si="1"/>
        <v>9.1999999999999993</v>
      </c>
      <c r="D15" s="4">
        <f t="shared" ca="1" si="0"/>
        <v>9.5</v>
      </c>
      <c r="E15" s="4">
        <f t="shared" ca="1" si="0"/>
        <v>9.9</v>
      </c>
      <c r="F15" s="4">
        <f t="shared" ca="1" si="0"/>
        <v>9</v>
      </c>
      <c r="G15" s="4">
        <f ca="1">AVERAGE(C15:E15)</f>
        <v>9.5333333333333332</v>
      </c>
    </row>
    <row r="16" spans="1:7" x14ac:dyDescent="0.25">
      <c r="A16" s="4" t="s">
        <v>8</v>
      </c>
      <c r="B16" s="4">
        <v>5</v>
      </c>
      <c r="C16" s="4">
        <f t="shared" ca="1" si="1"/>
        <v>9.3000000000000007</v>
      </c>
      <c r="D16" s="4">
        <f t="shared" ca="1" si="0"/>
        <v>9</v>
      </c>
      <c r="E16" s="4">
        <f t="shared" ca="1" si="0"/>
        <v>9.1</v>
      </c>
      <c r="F16" s="4">
        <f t="shared" ca="1" si="0"/>
        <v>9</v>
      </c>
      <c r="G16" s="4">
        <f ca="1">AVERAGE(C16:E16)</f>
        <v>9.1333333333333329</v>
      </c>
    </row>
    <row r="17" spans="1:7" x14ac:dyDescent="0.25">
      <c r="A17" s="4" t="s">
        <v>8</v>
      </c>
      <c r="B17" s="4">
        <v>6</v>
      </c>
      <c r="C17" s="4">
        <f t="shared" ca="1" si="1"/>
        <v>9.9</v>
      </c>
      <c r="D17" s="4">
        <f t="shared" ca="1" si="0"/>
        <v>9.4</v>
      </c>
      <c r="E17" s="4">
        <f t="shared" ca="1" si="0"/>
        <v>9.6</v>
      </c>
      <c r="F17" s="4">
        <f t="shared" ca="1" si="0"/>
        <v>9.6</v>
      </c>
      <c r="G17" s="4">
        <f ca="1">AVERAGE(C17:E17)</f>
        <v>9.6333333333333329</v>
      </c>
    </row>
    <row r="18" spans="1:7" x14ac:dyDescent="0.25">
      <c r="A18" s="4" t="s">
        <v>8</v>
      </c>
      <c r="B18" s="4">
        <v>7</v>
      </c>
      <c r="C18" s="4">
        <f t="shared" ca="1" si="1"/>
        <v>9.4</v>
      </c>
      <c r="D18" s="4">
        <f t="shared" ca="1" si="1"/>
        <v>9.9</v>
      </c>
      <c r="E18" s="4">
        <f t="shared" ca="1" si="1"/>
        <v>9.3000000000000007</v>
      </c>
      <c r="F18" s="4">
        <f t="shared" ca="1" si="1"/>
        <v>9.4</v>
      </c>
      <c r="G18" s="4">
        <f ca="1">AVERAGE(C18:E18)</f>
        <v>9.5333333333333332</v>
      </c>
    </row>
    <row r="19" spans="1:7" x14ac:dyDescent="0.25">
      <c r="A19" s="4" t="s">
        <v>8</v>
      </c>
      <c r="B19" s="4">
        <v>8</v>
      </c>
      <c r="C19" s="4">
        <f t="shared" ca="1" si="1"/>
        <v>9.1999999999999993</v>
      </c>
      <c r="D19" s="4">
        <f t="shared" ca="1" si="1"/>
        <v>9.1999999999999993</v>
      </c>
      <c r="E19" s="4">
        <f t="shared" ca="1" si="1"/>
        <v>9.8000000000000007</v>
      </c>
      <c r="F19" s="4">
        <f t="shared" ca="1" si="1"/>
        <v>9.5</v>
      </c>
      <c r="G19" s="4">
        <f ca="1">AVERAGE(C19:E19)</f>
        <v>9.4</v>
      </c>
    </row>
    <row r="20" spans="1:7" x14ac:dyDescent="0.25">
      <c r="A20" s="4" t="s">
        <v>8</v>
      </c>
      <c r="B20" s="4">
        <v>9</v>
      </c>
      <c r="C20" s="4">
        <f t="shared" ca="1" si="1"/>
        <v>9.8000000000000007</v>
      </c>
      <c r="D20" s="4">
        <f t="shared" ca="1" si="1"/>
        <v>9.6999999999999993</v>
      </c>
      <c r="E20" s="4">
        <f t="shared" ca="1" si="1"/>
        <v>9</v>
      </c>
      <c r="F20" s="4">
        <f t="shared" ca="1" si="1"/>
        <v>9.6</v>
      </c>
      <c r="G20" s="4">
        <f ca="1">AVERAGE(C20:E20)</f>
        <v>9.5</v>
      </c>
    </row>
    <row r="21" spans="1:7" x14ac:dyDescent="0.25">
      <c r="A21" s="4" t="s">
        <v>8</v>
      </c>
      <c r="B21" s="4">
        <v>10</v>
      </c>
      <c r="C21" s="4">
        <f t="shared" ca="1" si="1"/>
        <v>9.5</v>
      </c>
      <c r="D21" s="4">
        <f t="shared" ca="1" si="1"/>
        <v>9.6</v>
      </c>
      <c r="E21" s="4">
        <f t="shared" ca="1" si="1"/>
        <v>9.6999999999999993</v>
      </c>
      <c r="F21" s="4">
        <f t="shared" ca="1" si="1"/>
        <v>9.1999999999999993</v>
      </c>
      <c r="G21" s="4">
        <f ca="1">AVERAGE(C21:E21)</f>
        <v>9.6</v>
      </c>
    </row>
    <row r="22" spans="1:7" x14ac:dyDescent="0.25">
      <c r="A22" s="4" t="s">
        <v>9</v>
      </c>
      <c r="B22" s="4">
        <v>1</v>
      </c>
      <c r="C22" s="4">
        <f t="shared" ca="1" si="1"/>
        <v>9.1</v>
      </c>
      <c r="D22" s="4">
        <f t="shared" ca="1" si="1"/>
        <v>10</v>
      </c>
      <c r="E22" s="4">
        <f t="shared" ca="1" si="1"/>
        <v>9.6</v>
      </c>
      <c r="F22" s="4">
        <f t="shared" ca="1" si="1"/>
        <v>10</v>
      </c>
      <c r="G22" s="4">
        <f ca="1">AVERAGE(C22:E22)</f>
        <v>9.5666666666666682</v>
      </c>
    </row>
    <row r="23" spans="1:7" x14ac:dyDescent="0.25">
      <c r="A23" s="4" t="s">
        <v>9</v>
      </c>
      <c r="B23" s="4">
        <v>2</v>
      </c>
      <c r="C23" s="4">
        <f t="shared" ca="1" si="1"/>
        <v>9.5</v>
      </c>
      <c r="D23" s="4">
        <f t="shared" ca="1" si="1"/>
        <v>9.5</v>
      </c>
      <c r="E23" s="4">
        <f t="shared" ca="1" si="1"/>
        <v>9.9</v>
      </c>
      <c r="F23" s="4">
        <f t="shared" ca="1" si="1"/>
        <v>9</v>
      </c>
      <c r="G23" s="4">
        <f ca="1">AVERAGE(C23:E23)</f>
        <v>9.6333333333333329</v>
      </c>
    </row>
    <row r="24" spans="1:7" x14ac:dyDescent="0.25">
      <c r="A24" s="4" t="s">
        <v>9</v>
      </c>
      <c r="B24" s="4">
        <v>3</v>
      </c>
      <c r="C24" s="4">
        <f t="shared" ca="1" si="1"/>
        <v>9.8000000000000007</v>
      </c>
      <c r="D24" s="4">
        <f t="shared" ca="1" si="1"/>
        <v>9.4</v>
      </c>
      <c r="E24" s="4">
        <f t="shared" ca="1" si="1"/>
        <v>9.6</v>
      </c>
      <c r="F24" s="4">
        <f t="shared" ca="1" si="1"/>
        <v>10</v>
      </c>
      <c r="G24" s="4">
        <f ca="1">AVERAGE(C24:E24)</f>
        <v>9.6000000000000014</v>
      </c>
    </row>
    <row r="25" spans="1:7" x14ac:dyDescent="0.25">
      <c r="A25" s="4" t="s">
        <v>9</v>
      </c>
      <c r="B25" s="4">
        <v>4</v>
      </c>
      <c r="C25" s="4">
        <f t="shared" ca="1" si="1"/>
        <v>9.3000000000000007</v>
      </c>
      <c r="D25" s="4">
        <f t="shared" ca="1" si="1"/>
        <v>9.4</v>
      </c>
      <c r="E25" s="4">
        <f t="shared" ca="1" si="1"/>
        <v>9.4</v>
      </c>
      <c r="F25" s="4">
        <f t="shared" ca="1" si="1"/>
        <v>9.8000000000000007</v>
      </c>
      <c r="G25" s="4">
        <f ca="1">AVERAGE(C25:E25)</f>
        <v>9.3666666666666671</v>
      </c>
    </row>
    <row r="26" spans="1:7" x14ac:dyDescent="0.25">
      <c r="A26" s="4" t="s">
        <v>9</v>
      </c>
      <c r="B26" s="4">
        <v>5</v>
      </c>
      <c r="C26" s="4">
        <f t="shared" ca="1" si="1"/>
        <v>10</v>
      </c>
      <c r="D26" s="4">
        <f t="shared" ca="1" si="1"/>
        <v>9.8000000000000007</v>
      </c>
      <c r="E26" s="4">
        <f t="shared" ca="1" si="1"/>
        <v>9.6999999999999993</v>
      </c>
      <c r="F26" s="4">
        <f t="shared" ca="1" si="1"/>
        <v>9.5</v>
      </c>
      <c r="G26" s="4">
        <f ca="1">AVERAGE(C26:E26)</f>
        <v>9.8333333333333339</v>
      </c>
    </row>
    <row r="27" spans="1:7" x14ac:dyDescent="0.25">
      <c r="A27" s="4" t="s">
        <v>9</v>
      </c>
      <c r="B27" s="4">
        <v>6</v>
      </c>
      <c r="C27" s="4">
        <f t="shared" ca="1" si="1"/>
        <v>9.5</v>
      </c>
      <c r="D27" s="4">
        <f t="shared" ca="1" si="1"/>
        <v>9.1999999999999993</v>
      </c>
      <c r="E27" s="4">
        <f t="shared" ca="1" si="1"/>
        <v>9.4</v>
      </c>
      <c r="F27" s="4">
        <f t="shared" ca="1" si="1"/>
        <v>9.3000000000000007</v>
      </c>
      <c r="G27" s="4">
        <f ca="1">AVERAGE(C27:E27)</f>
        <v>9.3666666666666671</v>
      </c>
    </row>
    <row r="28" spans="1:7" x14ac:dyDescent="0.25">
      <c r="A28" s="4" t="s">
        <v>9</v>
      </c>
      <c r="B28" s="4">
        <v>7</v>
      </c>
      <c r="C28" s="4">
        <f t="shared" ca="1" si="1"/>
        <v>9.5</v>
      </c>
      <c r="D28" s="4">
        <f t="shared" ca="1" si="1"/>
        <v>9.9</v>
      </c>
      <c r="E28" s="4">
        <f t="shared" ca="1" si="1"/>
        <v>9.1</v>
      </c>
      <c r="F28" s="4">
        <f t="shared" ca="1" si="1"/>
        <v>9.8000000000000007</v>
      </c>
      <c r="G28" s="4">
        <f ca="1">AVERAGE(C28:E28)</f>
        <v>9.5</v>
      </c>
    </row>
    <row r="29" spans="1:7" x14ac:dyDescent="0.25">
      <c r="A29" s="4" t="s">
        <v>9</v>
      </c>
      <c r="B29" s="4">
        <v>8</v>
      </c>
      <c r="C29" s="4">
        <f t="shared" ca="1" si="1"/>
        <v>9.4</v>
      </c>
      <c r="D29" s="4">
        <f t="shared" ca="1" si="1"/>
        <v>9.1999999999999993</v>
      </c>
      <c r="E29" s="4">
        <f t="shared" ca="1" si="1"/>
        <v>9</v>
      </c>
      <c r="F29" s="4">
        <f t="shared" ca="1" si="1"/>
        <v>9.3000000000000007</v>
      </c>
      <c r="G29" s="4">
        <f ca="1">AVERAGE(C29:E29)</f>
        <v>9.2000000000000011</v>
      </c>
    </row>
    <row r="30" spans="1:7" x14ac:dyDescent="0.25">
      <c r="A30" s="4" t="s">
        <v>9</v>
      </c>
      <c r="B30" s="4">
        <v>9</v>
      </c>
      <c r="C30" s="4">
        <f t="shared" ca="1" si="1"/>
        <v>9.1</v>
      </c>
      <c r="D30" s="4">
        <f t="shared" ca="1" si="1"/>
        <v>10</v>
      </c>
      <c r="E30" s="4">
        <f t="shared" ca="1" si="1"/>
        <v>9.6999999999999993</v>
      </c>
      <c r="F30" s="4">
        <f t="shared" ca="1" si="1"/>
        <v>9.9</v>
      </c>
      <c r="G30" s="4">
        <f ca="1">AVERAGE(C30:E30)</f>
        <v>9.6</v>
      </c>
    </row>
    <row r="31" spans="1:7" x14ac:dyDescent="0.25">
      <c r="A31" s="4" t="s">
        <v>9</v>
      </c>
      <c r="B31" s="4">
        <v>10</v>
      </c>
      <c r="C31" s="4">
        <f t="shared" ca="1" si="1"/>
        <v>9.4</v>
      </c>
      <c r="D31" s="4">
        <f t="shared" ca="1" si="1"/>
        <v>9.8000000000000007</v>
      </c>
      <c r="E31" s="4">
        <f t="shared" ca="1" si="1"/>
        <v>9</v>
      </c>
      <c r="F31" s="4">
        <f t="shared" ca="1" si="1"/>
        <v>9.4</v>
      </c>
      <c r="G31" s="4">
        <f ca="1">AVERAGE(C31:E31)</f>
        <v>9.4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FE180-FB75-4B0E-B375-A71CB967A165}">
  <sheetPr codeName="Sheet3"/>
  <dimension ref="A1:E15"/>
  <sheetViews>
    <sheetView tabSelected="1" workbookViewId="0">
      <selection activeCell="D19" sqref="D19"/>
    </sheetView>
  </sheetViews>
  <sheetFormatPr defaultRowHeight="15" x14ac:dyDescent="0.25"/>
  <cols>
    <col min="1" max="1" width="36" bestFit="1" customWidth="1"/>
    <col min="2" max="2" width="7.7109375" bestFit="1" customWidth="1"/>
    <col min="4" max="4" width="38.7109375" bestFit="1" customWidth="1"/>
    <col min="5" max="5" width="24" bestFit="1" customWidth="1"/>
  </cols>
  <sheetData>
    <row r="1" spans="1:5" ht="18.75" x14ac:dyDescent="0.3">
      <c r="A1" s="6" t="s">
        <v>10</v>
      </c>
      <c r="B1" s="5"/>
      <c r="C1" s="5"/>
      <c r="D1" s="5"/>
      <c r="E1" s="5"/>
    </row>
    <row r="3" spans="1:5" x14ac:dyDescent="0.25">
      <c r="A3" s="1" t="s">
        <v>11</v>
      </c>
      <c r="D3" s="1" t="s">
        <v>25</v>
      </c>
    </row>
    <row r="4" spans="1:5" x14ac:dyDescent="0.25">
      <c r="A4" s="7" t="s">
        <v>12</v>
      </c>
      <c r="B4" s="7" t="s">
        <v>13</v>
      </c>
      <c r="D4" s="7" t="s">
        <v>26</v>
      </c>
      <c r="E4" s="7" t="s">
        <v>27</v>
      </c>
    </row>
    <row r="5" spans="1:5" x14ac:dyDescent="0.25">
      <c r="A5" s="3" t="s">
        <v>14</v>
      </c>
      <c r="B5" s="8">
        <f ca="1">AVERAGE('Data Entry'!F2:F11)</f>
        <v>9.6000000000000014</v>
      </c>
      <c r="D5" s="3" t="s">
        <v>28</v>
      </c>
      <c r="E5" s="8">
        <f ca="1">B8*B13</f>
        <v>29.066499999999998</v>
      </c>
    </row>
    <row r="6" spans="1:5" x14ac:dyDescent="0.25">
      <c r="A6" s="3" t="s">
        <v>15</v>
      </c>
      <c r="B6" s="8">
        <f ca="1">AVERAGE('Data Entry'!F12:F21)</f>
        <v>9.39</v>
      </c>
      <c r="D6" s="3" t="s">
        <v>29</v>
      </c>
      <c r="E6" s="8">
        <f ca="1">SQRT(MAX(0, (B12*B14)^2 - (E5^2 / (10*3))))</f>
        <v>0</v>
      </c>
    </row>
    <row r="7" spans="1:5" x14ac:dyDescent="0.25">
      <c r="A7" s="3" t="s">
        <v>16</v>
      </c>
      <c r="B7" s="8">
        <f ca="1">AVERAGE('Data Entry'!F22:F31)</f>
        <v>9.6</v>
      </c>
      <c r="D7" s="3" t="s">
        <v>30</v>
      </c>
      <c r="E7" s="8">
        <f ca="1">SQRT(E5^2 + E6^2)</f>
        <v>29.066499999999998</v>
      </c>
    </row>
    <row r="8" spans="1:5" x14ac:dyDescent="0.25">
      <c r="A8" s="3" t="s">
        <v>17</v>
      </c>
      <c r="B8" s="8">
        <f ca="1">AVERAGE('Data Entry'!F2:F31)</f>
        <v>9.5299999999999994</v>
      </c>
      <c r="D8" s="3" t="s">
        <v>31</v>
      </c>
      <c r="E8" s="8">
        <f ca="1">(MAX('Data Entry'!G2:G31)-MIN('Data Entry'!G2:G31))*B15</f>
        <v>1.1340000000000019</v>
      </c>
    </row>
    <row r="9" spans="1:5" x14ac:dyDescent="0.25">
      <c r="A9" s="3" t="s">
        <v>18</v>
      </c>
      <c r="B9" s="8">
        <f ca="1">AVERAGE('Data Entry'!G2:G11)</f>
        <v>9.5500000000000007</v>
      </c>
      <c r="D9" s="3" t="s">
        <v>32</v>
      </c>
      <c r="E9" s="8">
        <f ca="1">SQRT(E7^2 + E8^2)</f>
        <v>29.088612518475337</v>
      </c>
    </row>
    <row r="10" spans="1:5" x14ac:dyDescent="0.25">
      <c r="A10" s="3" t="s">
        <v>19</v>
      </c>
      <c r="B10" s="8">
        <f ca="1">AVERAGE('Data Entry'!G12:G21)</f>
        <v>9.4866666666666681</v>
      </c>
      <c r="D10" s="3" t="s">
        <v>33</v>
      </c>
      <c r="E10" s="9">
        <f ca="1">(E7/E9)*100</f>
        <v>99.923982216541631</v>
      </c>
    </row>
    <row r="11" spans="1:5" x14ac:dyDescent="0.25">
      <c r="A11" s="3" t="s">
        <v>20</v>
      </c>
      <c r="B11" s="8">
        <f ca="1">AVERAGE('Data Entry'!G22:G31)</f>
        <v>9.5066666666666677</v>
      </c>
      <c r="D11" s="3" t="s">
        <v>34</v>
      </c>
      <c r="E11" s="10" t="str">
        <f ca="1">IF(E10&lt;10, "Acceptable", IF(E10&lt;=30, "Marginally Acceptable", "Unacceptable"))</f>
        <v>Unacceptable</v>
      </c>
    </row>
    <row r="12" spans="1:5" x14ac:dyDescent="0.25">
      <c r="A12" s="3" t="s">
        <v>21</v>
      </c>
      <c r="B12" s="8">
        <f ca="1">MAX(B9:B11)-MIN(B9:B11)</f>
        <v>6.3333333333332575E-2</v>
      </c>
    </row>
    <row r="13" spans="1:5" x14ac:dyDescent="0.25">
      <c r="A13" s="3" t="s">
        <v>22</v>
      </c>
      <c r="B13" s="3">
        <v>3.05</v>
      </c>
    </row>
    <row r="14" spans="1:5" x14ac:dyDescent="0.25">
      <c r="A14" s="3" t="s">
        <v>23</v>
      </c>
      <c r="B14" s="3">
        <v>3.05</v>
      </c>
    </row>
    <row r="15" spans="1:5" x14ac:dyDescent="0.25">
      <c r="A15" s="3" t="s">
        <v>24</v>
      </c>
      <c r="B15" s="3">
        <v>1.62</v>
      </c>
    </row>
  </sheetData>
  <mergeCells count="1">
    <mergeCell ref="A1:E1"/>
  </mergeCells>
  <conditionalFormatting sqref="E11">
    <cfRule type="cellIs" dxfId="2" priority="1" stopIfTrue="1" operator="equal">
      <formula>"Acceptable"</formula>
    </cfRule>
    <cfRule type="cellIs" dxfId="1" priority="2" stopIfTrue="1" operator="equal">
      <formula>"Marginally Acceptable"</formula>
    </cfRule>
    <cfRule type="cellIs" dxfId="0" priority="3" stopIfTrue="1" operator="equal">
      <formula>"Unacceptable"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Entry</vt:lpstr>
      <vt:lpstr>Gage R&amp;R Summary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Prakash B</dc:creator>
  <cp:lastModifiedBy>Ravi Prakash B</cp:lastModifiedBy>
  <dcterms:created xsi:type="dcterms:W3CDTF">2015-06-05T18:17:20Z</dcterms:created>
  <dcterms:modified xsi:type="dcterms:W3CDTF">2026-09-26T01:56:34Z</dcterms:modified>
</cp:coreProperties>
</file>